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480" yWindow="460" windowWidth="18200" windowHeight="11020"/>
  </bookViews>
  <sheets>
    <sheet name="Electrolux" sheetId="1" r:id="rId1"/>
  </sheets>
  <definedNames>
    <definedName name="_xlnm._FilterDatabase" localSheetId="0" hidden="1">Electrolux!$A$11:$M$15</definedName>
    <definedName name="_xlnm.Print_Area" localSheetId="0">Electrolux!$A$1:$H$33</definedName>
  </definedNames>
  <calcPr calcId="124519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0" i="1"/>
  <c r="H29"/>
  <c r="H28"/>
  <c r="H27"/>
  <c r="H26"/>
  <c r="H25"/>
  <c r="H24"/>
  <c r="H15"/>
  <c r="H14"/>
  <c r="H13"/>
  <c r="H12"/>
  <c r="H10"/>
  <c r="H9"/>
  <c r="H8"/>
  <c r="H7"/>
</calcChain>
</file>

<file path=xl/sharedStrings.xml><?xml version="1.0" encoding="utf-8"?>
<sst xmlns="http://schemas.openxmlformats.org/spreadsheetml/2006/main" count="68" uniqueCount="46">
  <si>
    <t>Цена, Д0</t>
  </si>
  <si>
    <t>Цена, розница</t>
  </si>
  <si>
    <t>Размеры, мм</t>
  </si>
  <si>
    <t>Мощность, КВт</t>
  </si>
  <si>
    <t>Модель</t>
  </si>
  <si>
    <t>Серия</t>
  </si>
  <si>
    <t>270х135х100</t>
  </si>
  <si>
    <t>3,0/ 3,5/ 6,5</t>
  </si>
  <si>
    <t>SMARTFIX 2.0 TS (6,5 kW) - кран+душ</t>
  </si>
  <si>
    <t>2,2/ 3,3/ 5,5</t>
  </si>
  <si>
    <t>SMARTFIX 2.0 TS (5,5 kW) - кран+душ</t>
  </si>
  <si>
    <t>SMARTFIX 2.0 T (5,5 kW) - кран</t>
  </si>
  <si>
    <t>SMARTFIX 2.0 S (5,5 kW) - душ</t>
  </si>
  <si>
    <t>1,5/ 2,0/ 3,5</t>
  </si>
  <si>
    <t>SMARTFIX 2.0 TS (3,5 kW) - кран+душ</t>
  </si>
  <si>
    <t>SMARTFIX 2.0 T (3,5 kW) - кран</t>
  </si>
  <si>
    <t>SMARTFIX 2.0 S (3,5 kW) - душ</t>
  </si>
  <si>
    <t>Компактный размер. Простая и быстрая установка. Гидравлическая система управления. 3 режима мощности. 3 вида комплектации. Многоступенчатая система безопасности. Гарантия 2 года.</t>
  </si>
  <si>
    <t>Smartfix 2.0</t>
  </si>
  <si>
    <t>Напряжение, В</t>
  </si>
  <si>
    <t>Электрические проточные водонагреватели</t>
  </si>
  <si>
    <t>EWH 15 Rival U</t>
  </si>
  <si>
    <t>EWH 15 Rival O</t>
  </si>
  <si>
    <t>EWH 10 Rival U</t>
  </si>
  <si>
    <t>EWH 10 Rival O</t>
  </si>
  <si>
    <t>Водонагреватели малого объема. Внутренний бак из нержавеющей стали, модели с подключением воды снизу Rival O и с подключением воды сверху Rival U. Индикация нагрева, высокая производительность, экономичный режим, защита от накипи, обеззараживание воды. Многоступенчатая система безопасности. Гарантия 7 лет.</t>
  </si>
  <si>
    <t>Rival</t>
  </si>
  <si>
    <t>EWH 100 Quantum Pro</t>
  </si>
  <si>
    <t>EWH 80 Quantum Pro</t>
  </si>
  <si>
    <t>705x385x385</t>
  </si>
  <si>
    <t>EWH 50 Quantum Pro</t>
  </si>
  <si>
    <t>570x340x340</t>
  </si>
  <si>
    <t>EWH 30 Quantum Pro</t>
  </si>
  <si>
    <t>Внутренний бак с покрытием из стеклоэмали. Экономичный режим, защита от накипи, обеззараживание воды. Многоступенчатая система безопасности. Гарантия 5 лет.</t>
  </si>
  <si>
    <t>Quantum Pro</t>
  </si>
  <si>
    <t>Мощность, Вт</t>
  </si>
  <si>
    <t>Объём, л</t>
  </si>
  <si>
    <t>Электрические накопительные водонагреватели</t>
  </si>
  <si>
    <t>руб.</t>
  </si>
  <si>
    <t>727x450x450</t>
  </si>
  <si>
    <t>877x450x450</t>
  </si>
  <si>
    <t>380x270x270</t>
  </si>
  <si>
    <t>465x270x270</t>
  </si>
  <si>
    <t xml:space="preserve">     Прайс-лист 16.04.2018</t>
  </si>
  <si>
    <t xml:space="preserve">     Прайс-лист </t>
  </si>
  <si>
    <t>Цена по АКЦИИ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</si>
</sst>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43"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Arial Unicode MS"/>
      <family val="2"/>
      <charset val="204"/>
    </font>
    <font>
      <sz val="18"/>
      <name val="Cambria"/>
      <family val="1"/>
      <charset val="204"/>
    </font>
    <font>
      <sz val="26"/>
      <name val="Arial Unicode MS"/>
      <family val="2"/>
      <charset val="204"/>
    </font>
    <font>
      <b/>
      <sz val="18"/>
      <color rgb="FF1E3684"/>
      <name val="Arial Unicode MS"/>
      <family val="2"/>
      <charset val="204"/>
    </font>
    <font>
      <sz val="16"/>
      <color rgb="FF1E3684"/>
      <name val="Arial Unicode MS"/>
      <family val="2"/>
      <charset val="204"/>
    </font>
    <font>
      <b/>
      <sz val="26"/>
      <color indexed="9"/>
      <name val="Arial"/>
      <family val="2"/>
      <charset val="204"/>
    </font>
    <font>
      <b/>
      <sz val="20"/>
      <color indexed="9"/>
      <name val="Arial"/>
      <family val="2"/>
      <charset val="204"/>
    </font>
    <font>
      <sz val="16"/>
      <color indexed="9"/>
      <name val="Arial"/>
      <family val="2"/>
      <charset val="204"/>
    </font>
    <font>
      <sz val="16"/>
      <name val="Arial Unicode MS"/>
      <family val="2"/>
      <charset val="204"/>
    </font>
    <font>
      <b/>
      <sz val="26"/>
      <name val="Arial Unicode MS"/>
      <family val="2"/>
      <charset val="204"/>
    </font>
    <font>
      <sz val="16"/>
      <color indexed="9"/>
      <name val="Arial Unicode MS"/>
      <family val="2"/>
      <charset val="204"/>
    </font>
    <font>
      <sz val="26"/>
      <color indexed="9"/>
      <name val="Arial Unicode MS"/>
      <family val="2"/>
      <charset val="204"/>
    </font>
    <font>
      <b/>
      <sz val="11"/>
      <name val="Arial Unicode MS"/>
      <family val="2"/>
      <charset val="204"/>
    </font>
    <font>
      <b/>
      <sz val="18"/>
      <name val="Cambria"/>
      <family val="1"/>
      <charset val="204"/>
    </font>
    <font>
      <b/>
      <sz val="24"/>
      <color indexed="9"/>
      <name val="Arial Unicode MS"/>
      <family val="2"/>
      <charset val="204"/>
    </font>
    <font>
      <sz val="11"/>
      <color rgb="FF1E3684"/>
      <name val="Arial Unicode MS"/>
      <family val="2"/>
      <charset val="204"/>
    </font>
    <font>
      <sz val="18"/>
      <color rgb="FF1E3684"/>
      <name val="Cambria"/>
      <family val="1"/>
      <charset val="204"/>
    </font>
    <font>
      <b/>
      <sz val="24"/>
      <color rgb="FF1E3684"/>
      <name val="Arial"/>
      <family val="2"/>
      <charset val="204"/>
    </font>
    <font>
      <b/>
      <sz val="24"/>
      <color rgb="FFFF0000"/>
      <name val="Arial"/>
      <family val="2"/>
      <charset val="204"/>
    </font>
    <font>
      <sz val="18"/>
      <name val="Arial Unicode MS"/>
      <family val="2"/>
      <charset val="204"/>
    </font>
    <font>
      <sz val="11"/>
      <color theme="1"/>
      <name val="Calibri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theme="1"/>
      <name val="Calibri"/>
      <family val="2"/>
      <charset val="204"/>
      <scheme val="minor"/>
    </font>
    <font>
      <sz val="10"/>
      <color indexed="9"/>
      <name val="Helvetica Neue"/>
    </font>
    <font>
      <sz val="12"/>
      <name val="Times New Roman"/>
      <family val="1"/>
    </font>
    <font>
      <b/>
      <sz val="12"/>
      <color theme="1" tint="0.14999847407452621"/>
      <name val="Arial"/>
      <family val="2"/>
      <charset val="204"/>
    </font>
    <font>
      <sz val="11"/>
      <color theme="1"/>
      <name val="Calibri"/>
      <family val="2"/>
      <charset val="134"/>
      <scheme val="minor"/>
    </font>
    <font>
      <b/>
      <sz val="36"/>
      <color theme="8" tint="-0.249977111117893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theme="11"/>
      <name val="Arial"/>
      <family val="2"/>
      <charset val="204"/>
    </font>
    <font>
      <sz val="11"/>
      <color rgb="FFFF0000"/>
      <name val="Arial Unicode MS"/>
      <family val="2"/>
      <charset val="204"/>
    </font>
    <font>
      <b/>
      <sz val="24"/>
      <color rgb="FFFF0000"/>
      <name val="Arial Unicode MS"/>
      <family val="2"/>
      <charset val="204"/>
    </font>
    <font>
      <sz val="16"/>
      <color rgb="FFFF0000"/>
      <name val="Arial Unicode MS"/>
      <family val="2"/>
      <charset val="204"/>
    </font>
    <font>
      <b/>
      <sz val="20"/>
      <color rgb="FFFF0000"/>
      <name val="Arial"/>
      <family val="2"/>
      <charset val="204"/>
    </font>
    <font>
      <b/>
      <sz val="18"/>
      <color rgb="FFFF0000"/>
      <name val="Arial Unicode MS"/>
      <family val="2"/>
      <charset val="204"/>
    </font>
    <font>
      <sz val="10"/>
      <color rgb="FFFF0000"/>
      <name val="Arial"/>
      <family val="2"/>
      <charset val="204"/>
    </font>
    <font>
      <sz val="26"/>
      <color rgb="FFFF0000"/>
      <name val="Arial Unicode MS"/>
      <family val="2"/>
      <charset val="204"/>
    </font>
    <font>
      <b/>
      <sz val="26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93D8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0">
    <xf numFmtId="0" fontId="0" fillId="0" borderId="0"/>
    <xf numFmtId="0" fontId="2" fillId="0" borderId="0">
      <alignment vertical="top"/>
    </xf>
    <xf numFmtId="0" fontId="23" fillId="0" borderId="0">
      <alignment vertical="center"/>
    </xf>
    <xf numFmtId="0" fontId="24" fillId="0" borderId="0">
      <alignment vertical="center"/>
    </xf>
    <xf numFmtId="0" fontId="2" fillId="0" borderId="0"/>
    <xf numFmtId="0" fontId="1" fillId="0" borderId="0"/>
    <xf numFmtId="0" fontId="25" fillId="0" borderId="0"/>
    <xf numFmtId="0" fontId="26" fillId="0" borderId="0" applyNumberFormat="0" applyFill="0" applyBorder="0" applyProtection="0">
      <alignment vertical="top"/>
    </xf>
    <xf numFmtId="0" fontId="1" fillId="0" borderId="0"/>
    <xf numFmtId="0" fontId="1" fillId="0" borderId="0"/>
    <xf numFmtId="0" fontId="25" fillId="0" borderId="0"/>
    <xf numFmtId="0" fontId="27" fillId="0" borderId="0">
      <alignment vertical="center"/>
    </xf>
    <xf numFmtId="0" fontId="27" fillId="0" borderId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9" fillId="0" borderId="0"/>
    <xf numFmtId="0" fontId="30" fillId="0" borderId="12">
      <alignment horizontal="center" vertical="center" wrapText="1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>
      <alignment vertical="center"/>
    </xf>
    <xf numFmtId="0" fontId="24" fillId="0" borderId="0">
      <alignment vertical="center"/>
    </xf>
    <xf numFmtId="9" fontId="25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3" fontId="6" fillId="0" borderId="2" xfId="1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left" vertical="center" indent="1"/>
    </xf>
    <xf numFmtId="0" fontId="8" fillId="2" borderId="4" xfId="1" applyFont="1" applyFill="1" applyBorder="1" applyAlignment="1">
      <alignment horizontal="left" indent="1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 indent="1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left" vertical="center" indent="1"/>
    </xf>
    <xf numFmtId="0" fontId="11" fillId="0" borderId="7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left" vertical="center" indent="1"/>
    </xf>
    <xf numFmtId="0" fontId="12" fillId="0" borderId="8" xfId="1" applyFont="1" applyFill="1" applyBorder="1" applyAlignment="1">
      <alignment horizontal="left" vertical="center"/>
    </xf>
    <xf numFmtId="0" fontId="12" fillId="3" borderId="1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left" vertical="center"/>
    </xf>
    <xf numFmtId="0" fontId="16" fillId="0" borderId="0" xfId="1" applyFont="1" applyFill="1" applyAlignment="1">
      <alignment horizontal="left" vertical="center"/>
    </xf>
    <xf numFmtId="0" fontId="17" fillId="2" borderId="0" xfId="1" applyFont="1" applyFill="1" applyBorder="1" applyAlignment="1">
      <alignment vertical="center"/>
    </xf>
    <xf numFmtId="0" fontId="8" fillId="2" borderId="4" xfId="1" applyFont="1" applyFill="1" applyBorder="1" applyAlignment="1">
      <alignment vertical="center"/>
    </xf>
    <xf numFmtId="0" fontId="18" fillId="0" borderId="0" xfId="1" applyFont="1" applyFill="1" applyAlignment="1">
      <alignment horizontal="left" vertical="center"/>
    </xf>
    <xf numFmtId="0" fontId="19" fillId="0" borderId="0" xfId="1" applyFont="1" applyFill="1" applyAlignment="1">
      <alignment horizontal="left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7" fillId="0" borderId="14" xfId="1" applyFont="1" applyBorder="1" applyAlignment="1">
      <alignment horizontal="left" vertical="center" indent="1"/>
    </xf>
    <xf numFmtId="0" fontId="7" fillId="0" borderId="14" xfId="1" applyFont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3" fontId="6" fillId="0" borderId="14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left" vertical="center" indent="1"/>
    </xf>
    <xf numFmtId="0" fontId="5" fillId="2" borderId="4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0" fontId="10" fillId="2" borderId="11" xfId="1" applyFont="1" applyFill="1" applyBorder="1" applyAlignment="1">
      <alignment horizontal="left" vertical="center" wrapText="1"/>
    </xf>
    <xf numFmtId="0" fontId="22" fillId="0" borderId="7" xfId="1" applyFont="1" applyFill="1" applyBorder="1" applyAlignment="1">
      <alignment horizontal="left" vertical="center"/>
    </xf>
    <xf numFmtId="0" fontId="21" fillId="0" borderId="4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left" vertical="center" wrapText="1"/>
    </xf>
    <xf numFmtId="0" fontId="20" fillId="0" borderId="5" xfId="1" applyFont="1" applyFill="1" applyBorder="1" applyAlignment="1">
      <alignment horizontal="left" vertical="center" wrapText="1"/>
    </xf>
    <xf numFmtId="0" fontId="32" fillId="0" borderId="4" xfId="1" applyFont="1" applyFill="1" applyBorder="1" applyAlignment="1">
      <alignment horizontal="left" vertical="center"/>
    </xf>
    <xf numFmtId="0" fontId="32" fillId="0" borderId="0" xfId="1" applyFont="1" applyFill="1" applyBorder="1" applyAlignment="1">
      <alignment horizontal="left" vertical="center"/>
    </xf>
    <xf numFmtId="0" fontId="32" fillId="0" borderId="5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left" vertical="center" wrapText="1" indent="1"/>
    </xf>
    <xf numFmtId="0" fontId="7" fillId="3" borderId="11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left" vertical="center" wrapText="1" indent="1"/>
    </xf>
    <xf numFmtId="0" fontId="7" fillId="0" borderId="3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35" fillId="0" borderId="6" xfId="1" applyFont="1" applyFill="1" applyBorder="1" applyAlignment="1">
      <alignment horizontal="left" vertical="center"/>
    </xf>
    <xf numFmtId="0" fontId="36" fillId="2" borderId="5" xfId="1" applyFont="1" applyFill="1" applyBorder="1" applyAlignment="1">
      <alignment vertical="center"/>
    </xf>
    <xf numFmtId="0" fontId="37" fillId="3" borderId="10" xfId="1" applyFont="1" applyFill="1" applyBorder="1" applyAlignment="1">
      <alignment horizontal="center" vertical="center"/>
    </xf>
    <xf numFmtId="0" fontId="38" fillId="2" borderId="0" xfId="1" applyFont="1" applyFill="1" applyBorder="1" applyAlignment="1">
      <alignment horizontal="center" vertical="center" wrapText="1"/>
    </xf>
    <xf numFmtId="3" fontId="39" fillId="0" borderId="2" xfId="1" applyNumberFormat="1" applyFont="1" applyFill="1" applyBorder="1" applyAlignment="1">
      <alignment horizontal="center" vertical="center"/>
    </xf>
    <xf numFmtId="0" fontId="40" fillId="0" borderId="0" xfId="0" applyFont="1"/>
    <xf numFmtId="0" fontId="35" fillId="2" borderId="0" xfId="1" applyFont="1" applyFill="1" applyBorder="1" applyAlignment="1">
      <alignment horizontal="left" vertical="center"/>
    </xf>
    <xf numFmtId="0" fontId="41" fillId="2" borderId="5" xfId="1" applyFont="1" applyFill="1" applyBorder="1" applyAlignment="1">
      <alignment horizontal="left" vertical="center" indent="1"/>
    </xf>
    <xf numFmtId="0" fontId="42" fillId="2" borderId="0" xfId="1" applyFont="1" applyFill="1" applyBorder="1" applyAlignment="1">
      <alignment horizontal="left" vertical="center" indent="1"/>
    </xf>
    <xf numFmtId="3" fontId="39" fillId="0" borderId="14" xfId="1" applyNumberFormat="1" applyFont="1" applyFill="1" applyBorder="1" applyAlignment="1">
      <alignment horizontal="center" vertical="center"/>
    </xf>
    <xf numFmtId="0" fontId="35" fillId="0" borderId="0" xfId="1" applyFont="1" applyFill="1" applyAlignment="1">
      <alignment horizontal="left" vertical="center"/>
    </xf>
  </cellXfs>
  <cellStyles count="30">
    <cellStyle name="Normal 2" xfId="3"/>
    <cellStyle name="Normal 3" xfId="2"/>
    <cellStyle name="Гиперссылка" xfId="26" builtinId="8" hidden="1"/>
    <cellStyle name="Гиперссылка" xfId="28" builtinId="8" hidden="1"/>
    <cellStyle name="Обычный" xfId="0" builtinId="0"/>
    <cellStyle name="Обычный 2" xfId="4"/>
    <cellStyle name="Обычный 2 2" xfId="5"/>
    <cellStyle name="Обычный 2 3" xfId="6"/>
    <cellStyle name="Обычный 2 4" xfId="7"/>
    <cellStyle name="Обычный 3" xfId="8"/>
    <cellStyle name="Обычный 3 2" xfId="9"/>
    <cellStyle name="Обычный 4" xfId="10"/>
    <cellStyle name="Обычный 5" xfId="11"/>
    <cellStyle name="Обычный 6" xfId="12"/>
    <cellStyle name="Обычный 7" xfId="1"/>
    <cellStyle name="Открывавшаяся гиперссылка" xfId="27" builtinId="9" hidden="1"/>
    <cellStyle name="Открывавшаяся гиперссылка" xfId="29" builtinId="9" hidden="1"/>
    <cellStyle name="Процентный 2" xfId="13"/>
    <cellStyle name="Процентный 2 2" xfId="14"/>
    <cellStyle name="Процентный 2 3" xfId="15"/>
    <cellStyle name="Процентный 3" xfId="16"/>
    <cellStyle name="Процентный 3 2" xfId="17"/>
    <cellStyle name="Процентный 4" xfId="18"/>
    <cellStyle name="Стиль 1" xfId="19"/>
    <cellStyle name="Таблица литраж цена прайс" xfId="20"/>
    <cellStyle name="Финансовый 2" xfId="21"/>
    <cellStyle name="Финансовый 2 2" xfId="22"/>
    <cellStyle name="常规 2" xfId="23"/>
    <cellStyle name="常规_PR09257-A(15AGV) PI Final" xfId="24"/>
    <cellStyle name="百分比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1595423</xdr:rowOff>
    </xdr:from>
    <xdr:to>
      <xdr:col>7</xdr:col>
      <xdr:colOff>1833560</xdr:colOff>
      <xdr:row>18</xdr:row>
      <xdr:rowOff>809610</xdr:rowOff>
    </xdr:to>
    <xdr:grpSp>
      <xdr:nvGrpSpPr>
        <xdr:cNvPr id="198" name="Группа 197"/>
        <xdr:cNvGrpSpPr/>
      </xdr:nvGrpSpPr>
      <xdr:grpSpPr>
        <a:xfrm>
          <a:off x="0" y="13002909"/>
          <a:ext cx="20825833" cy="4587442"/>
          <a:chOff x="23812" y="0"/>
          <a:chExt cx="19954873" cy="4695825"/>
        </a:xfrm>
      </xdr:grpSpPr>
      <xdr:pic>
        <xdr:nvPicPr>
          <xdr:cNvPr id="199" name="Рисунок 198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905750" y="23814"/>
            <a:ext cx="6548437" cy="4667250"/>
          </a:xfrm>
          <a:prstGeom prst="rect">
            <a:avLst/>
          </a:prstGeom>
        </xdr:spPr>
      </xdr:pic>
      <xdr:pic>
        <xdr:nvPicPr>
          <xdr:cNvPr id="200" name="Рисунок 199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r="60606" b="17682"/>
          <a:stretch/>
        </xdr:blipFill>
        <xdr:spPr>
          <a:xfrm>
            <a:off x="23812" y="0"/>
            <a:ext cx="7962468" cy="4695825"/>
          </a:xfrm>
          <a:prstGeom prst="rect">
            <a:avLst/>
          </a:prstGeom>
        </xdr:spPr>
      </xdr:pic>
      <xdr:pic>
        <xdr:nvPicPr>
          <xdr:cNvPr id="201" name="Рисунок 200"/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l="20594" r="20612" b="837"/>
          <a:stretch/>
        </xdr:blipFill>
        <xdr:spPr>
          <a:xfrm>
            <a:off x="13790397" y="47625"/>
            <a:ext cx="6188288" cy="4643438"/>
          </a:xfrm>
          <a:prstGeom prst="rect">
            <a:avLst/>
          </a:prstGeom>
        </xdr:spPr>
      </xdr:pic>
    </xdr:grpSp>
    <xdr:clientData/>
  </xdr:twoCellAnchor>
  <xdr:oneCellAnchor>
    <xdr:from>
      <xdr:col>0</xdr:col>
      <xdr:colOff>2390332</xdr:colOff>
      <xdr:row>7</xdr:row>
      <xdr:rowOff>151901</xdr:rowOff>
    </xdr:from>
    <xdr:ext cx="1983233" cy="1572846"/>
    <xdr:pic>
      <xdr:nvPicPr>
        <xdr:cNvPr id="8" name="Picture 2" descr="image00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766" t="4235" r="3470" b="7018"/>
        <a:stretch/>
      </xdr:blipFill>
      <xdr:spPr bwMode="auto">
        <a:xfrm>
          <a:off x="485332" y="4723901"/>
          <a:ext cx="1983233" cy="157284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solidFill>
            <a:schemeClr val="bg1">
              <a:lumMod val="75000"/>
            </a:schemeClr>
          </a:solidFill>
        </a:ln>
        <a:effectLst/>
        <a:extLst/>
      </xdr:spPr>
    </xdr:pic>
    <xdr:clientData/>
  </xdr:oneCellAnchor>
  <xdr:twoCellAnchor>
    <xdr:from>
      <xdr:col>6</xdr:col>
      <xdr:colOff>173490</xdr:colOff>
      <xdr:row>15</xdr:row>
      <xdr:rowOff>600260</xdr:rowOff>
    </xdr:from>
    <xdr:to>
      <xdr:col>7</xdr:col>
      <xdr:colOff>1479776</xdr:colOff>
      <xdr:row>15</xdr:row>
      <xdr:rowOff>1181966</xdr:rowOff>
    </xdr:to>
    <xdr:sp macro="" textlink="">
      <xdr:nvSpPr>
        <xdr:cNvPr id="15" name="TextBox 42"/>
        <xdr:cNvSpPr txBox="1">
          <a:spLocks noChangeArrowheads="1"/>
        </xdr:cNvSpPr>
      </xdr:nvSpPr>
      <xdr:spPr bwMode="auto">
        <a:xfrm>
          <a:off x="16437428" y="72299698"/>
          <a:ext cx="3163661" cy="581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endParaRPr lang="en-US" sz="2800" b="1" i="0" u="none" strike="noStrike" baseline="0">
            <a:solidFill>
              <a:schemeClr val="accent1">
                <a:lumMod val="75000"/>
              </a:schemeClr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3071813</xdr:colOff>
      <xdr:row>12</xdr:row>
      <xdr:rowOff>55189</xdr:rowOff>
    </xdr:from>
    <xdr:ext cx="1157008" cy="1104417"/>
    <xdr:pic>
      <xdr:nvPicPr>
        <xdr:cNvPr id="20" name="Picture 35" descr="inox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71813" y="36607377"/>
          <a:ext cx="1157008" cy="1104417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4358529</xdr:colOff>
      <xdr:row>12</xdr:row>
      <xdr:rowOff>235884</xdr:rowOff>
    </xdr:from>
    <xdr:ext cx="857250" cy="833437"/>
    <xdr:pic>
      <xdr:nvPicPr>
        <xdr:cNvPr id="31" name="Picture 2" descr="M:\Z-info\z-comm\Vdovina_E\Водонагреватели\Ракурс фото\NEW и гарантия\nakleika_raund_100mm_7-years-garantuee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0638" t="26283" r="35938" b="26418"/>
        <a:stretch>
          <a:fillRect/>
        </a:stretch>
      </xdr:blipFill>
      <xdr:spPr bwMode="auto">
        <a:xfrm>
          <a:off x="4358529" y="30883972"/>
          <a:ext cx="857250" cy="833437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3714750</xdr:colOff>
      <xdr:row>26</xdr:row>
      <xdr:rowOff>261938</xdr:rowOff>
    </xdr:from>
    <xdr:ext cx="1066800" cy="1009650"/>
    <xdr:pic>
      <xdr:nvPicPr>
        <xdr:cNvPr id="32" name="Picture 2" descr="M:\Z-info\z-comm\Vdovina_E\Водонагреватели\Ракурс фото\NEW и гарантия\nakleika_raund_100mm_2-years-garantuee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0293" t="24442" r="34067" b="27646"/>
        <a:stretch>
          <a:fillRect/>
        </a:stretch>
      </xdr:blipFill>
      <xdr:spPr bwMode="auto">
        <a:xfrm>
          <a:off x="485775" y="20188238"/>
          <a:ext cx="1066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2514600</xdr:colOff>
      <xdr:row>23</xdr:row>
      <xdr:rowOff>71437</xdr:rowOff>
    </xdr:from>
    <xdr:ext cx="1628775" cy="1628775"/>
    <xdr:pic>
      <xdr:nvPicPr>
        <xdr:cNvPr id="33" name="Рисунок 116" descr="4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295" t="10295" r="10295" b="10295"/>
        <a:stretch>
          <a:fillRect/>
        </a:stretch>
      </xdr:blipFill>
      <xdr:spPr bwMode="auto">
        <a:xfrm>
          <a:off x="485775" y="19502437"/>
          <a:ext cx="1628775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790575</xdr:colOff>
      <xdr:row>25</xdr:row>
      <xdr:rowOff>328612</xdr:rowOff>
    </xdr:from>
    <xdr:ext cx="2209800" cy="2416969"/>
    <xdr:pic>
      <xdr:nvPicPr>
        <xdr:cNvPr id="36" name="Рисунок 119" descr="smartfix_2-4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b="4117"/>
        <a:stretch>
          <a:fillRect/>
        </a:stretch>
      </xdr:blipFill>
      <xdr:spPr bwMode="auto">
        <a:xfrm>
          <a:off x="790575" y="84100987"/>
          <a:ext cx="2209800" cy="2416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1233207</xdr:colOff>
      <xdr:row>11</xdr:row>
      <xdr:rowOff>89087</xdr:rowOff>
    </xdr:from>
    <xdr:ext cx="1447799" cy="1823594"/>
    <xdr:pic>
      <xdr:nvPicPr>
        <xdr:cNvPr id="48" name="Рисунок 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2831" t="8653" r="15530" b="9615"/>
        <a:stretch>
          <a:fillRect/>
        </a:stretch>
      </xdr:blipFill>
      <xdr:spPr bwMode="auto">
        <a:xfrm>
          <a:off x="1233207" y="30232911"/>
          <a:ext cx="1447799" cy="1823594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4215653</xdr:colOff>
      <xdr:row>6</xdr:row>
      <xdr:rowOff>134472</xdr:rowOff>
    </xdr:from>
    <xdr:ext cx="947305" cy="955963"/>
    <xdr:pic>
      <xdr:nvPicPr>
        <xdr:cNvPr id="65" name="Picture 2" descr="M:\Z-info\z-comm\Vdovina_E\Водонагреватели\Ракурс фото\NEW и гарантия\nakleika_raund_100mm_5-years-garantuee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1087" t="28465" r="34171" b="22368"/>
        <a:stretch>
          <a:fillRect/>
        </a:stretch>
      </xdr:blipFill>
      <xdr:spPr bwMode="auto">
        <a:xfrm>
          <a:off x="4215653" y="21470472"/>
          <a:ext cx="947305" cy="955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707447</xdr:colOff>
      <xdr:row>6</xdr:row>
      <xdr:rowOff>4623</xdr:rowOff>
    </xdr:from>
    <xdr:ext cx="1474643" cy="2428582"/>
    <xdr:pic>
      <xdr:nvPicPr>
        <xdr:cNvPr id="66" name="Picture 3" descr="C:\Users\kulikov_d\AppData\Local\Microsoft\Windows\Temporary Internet Files\Content.Outlook\TVPCN7HB\vodonagrevatel_Electrolux_Quantum Pro_30L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8372" y="4386123"/>
          <a:ext cx="1474643" cy="2428582"/>
        </a:xfrm>
        <a:prstGeom prst="rect">
          <a:avLst/>
        </a:prstGeom>
        <a:noFill/>
        <a:effectLst>
          <a:outerShdw blurRad="254000" dist="1905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23812</xdr:colOff>
      <xdr:row>0</xdr:row>
      <xdr:rowOff>0</xdr:rowOff>
    </xdr:from>
    <xdr:to>
      <xdr:col>7</xdr:col>
      <xdr:colOff>1857372</xdr:colOff>
      <xdr:row>2</xdr:row>
      <xdr:rowOff>4762</xdr:rowOff>
    </xdr:to>
    <xdr:grpSp>
      <xdr:nvGrpSpPr>
        <xdr:cNvPr id="98" name="Группа 97"/>
        <xdr:cNvGrpSpPr/>
      </xdr:nvGrpSpPr>
      <xdr:grpSpPr>
        <a:xfrm>
          <a:off x="23812" y="0"/>
          <a:ext cx="20825833" cy="4692217"/>
          <a:chOff x="23812" y="0"/>
          <a:chExt cx="19954873" cy="4695825"/>
        </a:xfrm>
      </xdr:grpSpPr>
      <xdr:pic>
        <xdr:nvPicPr>
          <xdr:cNvPr id="99" name="Рисунок 98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905750" y="23814"/>
            <a:ext cx="6548437" cy="4667250"/>
          </a:xfrm>
          <a:prstGeom prst="rect">
            <a:avLst/>
          </a:prstGeom>
        </xdr:spPr>
      </xdr:pic>
      <xdr:pic>
        <xdr:nvPicPr>
          <xdr:cNvPr id="100" name="Рисунок 99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r="60606" b="17682"/>
          <a:stretch/>
        </xdr:blipFill>
        <xdr:spPr>
          <a:xfrm>
            <a:off x="23812" y="0"/>
            <a:ext cx="7962468" cy="4695825"/>
          </a:xfrm>
          <a:prstGeom prst="rect">
            <a:avLst/>
          </a:prstGeom>
        </xdr:spPr>
      </xdr:pic>
      <xdr:pic>
        <xdr:nvPicPr>
          <xdr:cNvPr id="101" name="Рисунок 100"/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l="20594" r="20612" b="837"/>
          <a:stretch/>
        </xdr:blipFill>
        <xdr:spPr>
          <a:xfrm>
            <a:off x="13790397" y="47625"/>
            <a:ext cx="6188288" cy="4643438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1515649</xdr:colOff>
      <xdr:row>30</xdr:row>
      <xdr:rowOff>362135</xdr:rowOff>
    </xdr:from>
    <xdr:to>
      <xdr:col>7</xdr:col>
      <xdr:colOff>1194026</xdr:colOff>
      <xdr:row>30</xdr:row>
      <xdr:rowOff>943841</xdr:rowOff>
    </xdr:to>
    <xdr:sp macro="" textlink="">
      <xdr:nvSpPr>
        <xdr:cNvPr id="109" name="TextBox 42"/>
        <xdr:cNvSpPr txBox="1">
          <a:spLocks noChangeArrowheads="1"/>
        </xdr:cNvSpPr>
      </xdr:nvSpPr>
      <xdr:spPr bwMode="auto">
        <a:xfrm>
          <a:off x="16184149" y="87541862"/>
          <a:ext cx="3176650" cy="581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endParaRPr lang="en-US" sz="2800" b="1" i="0" u="none" strike="noStrike" baseline="0">
            <a:solidFill>
              <a:schemeClr val="accent1">
                <a:lumMod val="75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17317</xdr:colOff>
      <xdr:row>30</xdr:row>
      <xdr:rowOff>1714500</xdr:rowOff>
    </xdr:from>
    <xdr:to>
      <xdr:col>7</xdr:col>
      <xdr:colOff>1850877</xdr:colOff>
      <xdr:row>31</xdr:row>
      <xdr:rowOff>4395354</xdr:rowOff>
    </xdr:to>
    <xdr:grpSp>
      <xdr:nvGrpSpPr>
        <xdr:cNvPr id="122" name="Группа 121"/>
        <xdr:cNvGrpSpPr/>
      </xdr:nvGrpSpPr>
      <xdr:grpSpPr>
        <a:xfrm>
          <a:off x="17317" y="26190864"/>
          <a:ext cx="20825833" cy="4464049"/>
          <a:chOff x="23812" y="-1"/>
          <a:chExt cx="19954873" cy="4695825"/>
        </a:xfrm>
      </xdr:grpSpPr>
      <xdr:pic>
        <xdr:nvPicPr>
          <xdr:cNvPr id="123" name="Рисунок 12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905750" y="23814"/>
            <a:ext cx="6548437" cy="4667250"/>
          </a:xfrm>
          <a:prstGeom prst="rect">
            <a:avLst/>
          </a:prstGeom>
        </xdr:spPr>
      </xdr:pic>
      <xdr:pic>
        <xdr:nvPicPr>
          <xdr:cNvPr id="124" name="Рисунок 123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r="60606" b="17682"/>
          <a:stretch/>
        </xdr:blipFill>
        <xdr:spPr>
          <a:xfrm>
            <a:off x="23812" y="-1"/>
            <a:ext cx="7962468" cy="4695825"/>
          </a:xfrm>
          <a:prstGeom prst="rect">
            <a:avLst/>
          </a:prstGeom>
        </xdr:spPr>
      </xdr:pic>
      <xdr:pic>
        <xdr:nvPicPr>
          <xdr:cNvPr id="125" name="Рисунок 124"/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l="20594" r="20612" b="837"/>
          <a:stretch/>
        </xdr:blipFill>
        <xdr:spPr>
          <a:xfrm>
            <a:off x="13790397" y="47625"/>
            <a:ext cx="6188288" cy="4643438"/>
          </a:xfrm>
          <a:prstGeom prst="rect">
            <a:avLst/>
          </a:prstGeom>
        </xdr:spPr>
      </xdr:pic>
    </xdr:grpSp>
    <xdr:clientData/>
  </xdr:twoCellAnchor>
  <xdr:oneCellAnchor>
    <xdr:from>
      <xdr:col>0</xdr:col>
      <xdr:colOff>3721382</xdr:colOff>
      <xdr:row>14</xdr:row>
      <xdr:rowOff>134473</xdr:rowOff>
    </xdr:from>
    <xdr:ext cx="1536896" cy="357790"/>
    <xdr:sp macro="" textlink="">
      <xdr:nvSpPr>
        <xdr:cNvPr id="205" name="TextBox 204"/>
        <xdr:cNvSpPr txBox="1"/>
      </xdr:nvSpPr>
      <xdr:spPr>
        <a:xfrm>
          <a:off x="3721382" y="31670882"/>
          <a:ext cx="1536896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ru-RU" sz="1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НА СКЛАДЕ</a:t>
          </a:r>
        </a:p>
      </xdr:txBody>
    </xdr:sp>
    <xdr:clientData/>
  </xdr:oneCellAnchor>
  <xdr:oneCellAnchor>
    <xdr:from>
      <xdr:col>0</xdr:col>
      <xdr:colOff>3714750</xdr:colOff>
      <xdr:row>29</xdr:row>
      <xdr:rowOff>261938</xdr:rowOff>
    </xdr:from>
    <xdr:ext cx="1536896" cy="357790"/>
    <xdr:sp macro="" textlink="">
      <xdr:nvSpPr>
        <xdr:cNvPr id="217" name="TextBox 216"/>
        <xdr:cNvSpPr txBox="1"/>
      </xdr:nvSpPr>
      <xdr:spPr>
        <a:xfrm>
          <a:off x="3714750" y="89273063"/>
          <a:ext cx="1536896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ru-RU" sz="1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НА СКЛАДЕ</a:t>
          </a:r>
        </a:p>
      </xdr:txBody>
    </xdr:sp>
    <xdr:clientData/>
  </xdr:oneCellAnchor>
  <xdr:oneCellAnchor>
    <xdr:from>
      <xdr:col>0</xdr:col>
      <xdr:colOff>3559599</xdr:colOff>
      <xdr:row>9</xdr:row>
      <xdr:rowOff>130089</xdr:rowOff>
    </xdr:from>
    <xdr:ext cx="1536896" cy="357790"/>
    <xdr:sp macro="" textlink="">
      <xdr:nvSpPr>
        <xdr:cNvPr id="172" name="TextBox 171"/>
        <xdr:cNvSpPr txBox="1"/>
      </xdr:nvSpPr>
      <xdr:spPr>
        <a:xfrm>
          <a:off x="3559599" y="23247824"/>
          <a:ext cx="1536896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ru-RU" sz="1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НА СКЛАДЕ</a:t>
          </a:r>
        </a:p>
      </xdr:txBody>
    </xdr:sp>
    <xdr:clientData/>
  </xdr:oneCellAnchor>
  <xdr:twoCellAnchor>
    <xdr:from>
      <xdr:col>0</xdr:col>
      <xdr:colOff>3167062</xdr:colOff>
      <xdr:row>11</xdr:row>
      <xdr:rowOff>23813</xdr:rowOff>
    </xdr:from>
    <xdr:to>
      <xdr:col>0</xdr:col>
      <xdr:colOff>5183316</xdr:colOff>
      <xdr:row>12</xdr:row>
      <xdr:rowOff>88007</xdr:rowOff>
    </xdr:to>
    <xdr:sp macro="" textlink="">
      <xdr:nvSpPr>
        <xdr:cNvPr id="138" name="TextBox 3"/>
        <xdr:cNvSpPr txBox="1"/>
      </xdr:nvSpPr>
      <xdr:spPr>
        <a:xfrm>
          <a:off x="3167062" y="36075938"/>
          <a:ext cx="2016254" cy="56425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ru-RU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r>
            <a:rPr lang="ru-RU" sz="1600" b="1">
              <a:solidFill>
                <a:srgbClr val="002060"/>
              </a:solidFill>
            </a:rPr>
            <a:t>Не управляемый ассортимент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2016254</xdr:colOff>
      <xdr:row>23</xdr:row>
      <xdr:rowOff>564257</xdr:rowOff>
    </xdr:to>
    <xdr:sp macro="" textlink="">
      <xdr:nvSpPr>
        <xdr:cNvPr id="149" name="TextBox 3"/>
        <xdr:cNvSpPr txBox="1"/>
      </xdr:nvSpPr>
      <xdr:spPr>
        <a:xfrm>
          <a:off x="0" y="71104125"/>
          <a:ext cx="2016254" cy="56425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ru-RU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r>
            <a:rPr lang="ru-RU" sz="1600" b="1">
              <a:solidFill>
                <a:srgbClr val="002060"/>
              </a:solidFill>
            </a:rPr>
            <a:t>Не управляемый ассортимент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0070C0"/>
    <pageSetUpPr fitToPage="1"/>
  </sheetPr>
  <dimension ref="A1:J38"/>
  <sheetViews>
    <sheetView tabSelected="1" view="pageBreakPreview" zoomScale="55" zoomScaleNormal="60" zoomScaleSheetLayoutView="55" zoomScalePageLayoutView="60" workbookViewId="0">
      <selection activeCell="I2" sqref="I2"/>
    </sheetView>
  </sheetViews>
  <sheetFormatPr defaultColWidth="7.36328125" defaultRowHeight="20" customHeight="1"/>
  <cols>
    <col min="1" max="1" width="78.453125" style="4" customWidth="1"/>
    <col min="2" max="2" width="64.81640625" style="1" customWidth="1"/>
    <col min="3" max="3" width="26.453125" style="1" customWidth="1"/>
    <col min="4" max="4" width="24.6328125" style="3" customWidth="1"/>
    <col min="5" max="5" width="25.1796875" style="1" customWidth="1"/>
    <col min="6" max="6" width="24.453125" style="1" customWidth="1"/>
    <col min="7" max="7" width="28" style="1" bestFit="1" customWidth="1"/>
    <col min="8" max="8" width="28" style="73" bestFit="1" customWidth="1"/>
    <col min="9" max="10" width="14.453125" style="2" customWidth="1"/>
    <col min="11" max="16384" width="7.36328125" style="1"/>
  </cols>
  <sheetData>
    <row r="1" spans="1:10" ht="210" customHeight="1">
      <c r="A1" s="31"/>
      <c r="B1" s="30"/>
      <c r="C1" s="30"/>
      <c r="D1" s="29"/>
      <c r="E1" s="48"/>
      <c r="F1" s="48"/>
      <c r="G1" s="48"/>
      <c r="H1" s="63"/>
    </row>
    <row r="2" spans="1:10" s="27" customFormat="1" ht="159.75" customHeight="1">
      <c r="A2" s="49"/>
      <c r="B2" s="50"/>
      <c r="C2" s="50"/>
      <c r="D2" s="50"/>
      <c r="E2" s="50"/>
      <c r="F2" s="50"/>
      <c r="G2" s="50"/>
      <c r="H2" s="51"/>
      <c r="I2" s="28"/>
      <c r="J2" s="28"/>
    </row>
    <row r="3" spans="1:10" ht="50" customHeight="1">
      <c r="A3" s="52" t="s">
        <v>44</v>
      </c>
      <c r="B3" s="53"/>
      <c r="C3" s="53"/>
      <c r="D3" s="53"/>
      <c r="E3" s="53"/>
      <c r="F3" s="53"/>
      <c r="G3" s="53"/>
      <c r="H3" s="54"/>
    </row>
    <row r="4" spans="1:10" ht="47.25" customHeight="1">
      <c r="A4" s="26" t="s">
        <v>37</v>
      </c>
      <c r="B4" s="25"/>
      <c r="C4" s="25"/>
      <c r="D4" s="25"/>
      <c r="E4" s="25"/>
      <c r="F4" s="25"/>
      <c r="G4" s="25"/>
      <c r="H4" s="64"/>
    </row>
    <row r="5" spans="1:10" s="23" customFormat="1" ht="32.25" customHeight="1">
      <c r="A5" s="15" t="s">
        <v>5</v>
      </c>
      <c r="B5" s="14" t="s">
        <v>4</v>
      </c>
      <c r="C5" s="14" t="s">
        <v>36</v>
      </c>
      <c r="D5" s="14" t="s">
        <v>35</v>
      </c>
      <c r="E5" s="14" t="s">
        <v>19</v>
      </c>
      <c r="F5" s="14" t="s">
        <v>2</v>
      </c>
      <c r="G5" s="34" t="s">
        <v>1</v>
      </c>
      <c r="H5" s="65" t="s">
        <v>45</v>
      </c>
      <c r="I5" s="24"/>
      <c r="J5" s="24"/>
    </row>
    <row r="6" spans="1:10" ht="54" customHeight="1">
      <c r="A6" s="7" t="s">
        <v>34</v>
      </c>
      <c r="B6" s="47" t="s">
        <v>33</v>
      </c>
      <c r="C6" s="47"/>
      <c r="D6" s="47"/>
      <c r="E6" s="47"/>
      <c r="F6" s="47"/>
      <c r="G6" s="6" t="s">
        <v>38</v>
      </c>
      <c r="H6" s="66" t="s">
        <v>38</v>
      </c>
    </row>
    <row r="7" spans="1:10" ht="46.5" customHeight="1">
      <c r="A7" s="22"/>
      <c r="B7" s="11" t="s">
        <v>32</v>
      </c>
      <c r="C7" s="10">
        <v>30</v>
      </c>
      <c r="D7" s="10">
        <v>1500</v>
      </c>
      <c r="E7" s="10">
        <v>220</v>
      </c>
      <c r="F7" s="33" t="s">
        <v>31</v>
      </c>
      <c r="G7" s="5">
        <v>6490</v>
      </c>
      <c r="H7" s="67">
        <f>G7*0.88</f>
        <v>5711.2</v>
      </c>
    </row>
    <row r="8" spans="1:10" ht="46.5" customHeight="1">
      <c r="A8" s="21"/>
      <c r="B8" s="11" t="s">
        <v>30</v>
      </c>
      <c r="C8" s="10">
        <v>50</v>
      </c>
      <c r="D8" s="10">
        <v>1500</v>
      </c>
      <c r="E8" s="10">
        <v>220</v>
      </c>
      <c r="F8" s="33" t="s">
        <v>29</v>
      </c>
      <c r="G8" s="5">
        <v>6690</v>
      </c>
      <c r="H8" s="67">
        <f>G8*0.88</f>
        <v>5887.2</v>
      </c>
    </row>
    <row r="9" spans="1:10" ht="46.5" customHeight="1">
      <c r="A9" s="21"/>
      <c r="B9" s="11" t="s">
        <v>28</v>
      </c>
      <c r="C9" s="10">
        <v>80</v>
      </c>
      <c r="D9" s="10">
        <v>1500</v>
      </c>
      <c r="E9" s="10">
        <v>220</v>
      </c>
      <c r="F9" s="33" t="s">
        <v>39</v>
      </c>
      <c r="G9" s="5">
        <v>7990</v>
      </c>
      <c r="H9" s="67">
        <f>G9*0.88</f>
        <v>7031.2</v>
      </c>
    </row>
    <row r="10" spans="1:10" ht="46.5" customHeight="1">
      <c r="A10" s="20"/>
      <c r="B10" s="11" t="s">
        <v>27</v>
      </c>
      <c r="C10" s="10">
        <v>100</v>
      </c>
      <c r="D10" s="10">
        <v>1500</v>
      </c>
      <c r="E10" s="10">
        <v>220</v>
      </c>
      <c r="F10" s="33" t="s">
        <v>40</v>
      </c>
      <c r="G10" s="5">
        <v>8990</v>
      </c>
      <c r="H10" s="67">
        <f>G10*0.88</f>
        <v>7911.2</v>
      </c>
    </row>
    <row r="11" spans="1:10" ht="89.25" customHeight="1">
      <c r="A11" s="7" t="s">
        <v>26</v>
      </c>
      <c r="B11" s="55" t="s">
        <v>25</v>
      </c>
      <c r="C11" s="55"/>
      <c r="D11" s="55"/>
      <c r="E11" s="55"/>
      <c r="F11" s="55"/>
      <c r="G11" s="6" t="s">
        <v>38</v>
      </c>
      <c r="H11" s="66" t="s">
        <v>38</v>
      </c>
    </row>
    <row r="12" spans="1:10" ht="39.75" customHeight="1">
      <c r="A12" s="22"/>
      <c r="B12" s="11" t="s">
        <v>24</v>
      </c>
      <c r="C12" s="9">
        <v>10</v>
      </c>
      <c r="D12" s="9">
        <v>2000</v>
      </c>
      <c r="E12" s="10">
        <v>220</v>
      </c>
      <c r="F12" s="32" t="s">
        <v>41</v>
      </c>
      <c r="G12" s="5">
        <v>5590</v>
      </c>
      <c r="H12" s="67">
        <f>G12*0.88</f>
        <v>4919.2</v>
      </c>
    </row>
    <row r="13" spans="1:10" ht="39.75" customHeight="1">
      <c r="A13" s="21"/>
      <c r="B13" s="11" t="s">
        <v>23</v>
      </c>
      <c r="C13" s="9">
        <v>10</v>
      </c>
      <c r="D13" s="9">
        <v>2000</v>
      </c>
      <c r="E13" s="10">
        <v>220</v>
      </c>
      <c r="F13" s="32" t="s">
        <v>41</v>
      </c>
      <c r="G13" s="5">
        <v>5590</v>
      </c>
      <c r="H13" s="67">
        <f>G13*0.88</f>
        <v>4919.2</v>
      </c>
    </row>
    <row r="14" spans="1:10" ht="39.75" customHeight="1">
      <c r="A14" s="21"/>
      <c r="B14" s="11" t="s">
        <v>22</v>
      </c>
      <c r="C14" s="9">
        <v>15</v>
      </c>
      <c r="D14" s="9">
        <v>2000</v>
      </c>
      <c r="E14" s="10">
        <v>220</v>
      </c>
      <c r="F14" s="32" t="s">
        <v>42</v>
      </c>
      <c r="G14" s="5">
        <v>6290</v>
      </c>
      <c r="H14" s="67">
        <f>G14*0.88</f>
        <v>5535.2</v>
      </c>
    </row>
    <row r="15" spans="1:10" ht="39.75" customHeight="1">
      <c r="A15" s="20"/>
      <c r="B15" s="11" t="s">
        <v>21</v>
      </c>
      <c r="C15" s="9">
        <v>15</v>
      </c>
      <c r="D15" s="9">
        <v>2000</v>
      </c>
      <c r="E15" s="10">
        <v>220</v>
      </c>
      <c r="F15" s="32" t="s">
        <v>42</v>
      </c>
      <c r="G15" s="5">
        <v>6290</v>
      </c>
      <c r="H15" s="67">
        <f>G15*0.88</f>
        <v>5535.2</v>
      </c>
    </row>
    <row r="16" spans="1:10" customFormat="1" ht="41" customHeight="1">
      <c r="H16" s="68"/>
    </row>
    <row r="17" spans="1:10" ht="149.25" customHeight="1">
      <c r="A17" s="43"/>
      <c r="B17" s="44"/>
      <c r="C17" s="44"/>
      <c r="D17" s="45"/>
      <c r="E17" s="44"/>
      <c r="F17" s="46"/>
      <c r="G17" s="44"/>
      <c r="H17" s="69"/>
      <c r="J17" s="1"/>
    </row>
    <row r="18" spans="1:10" ht="149.25" customHeight="1">
      <c r="A18" s="43"/>
      <c r="B18" s="44"/>
      <c r="C18" s="44"/>
      <c r="D18" s="45"/>
      <c r="E18" s="44"/>
      <c r="F18" s="46"/>
      <c r="G18" s="44"/>
      <c r="H18" s="69"/>
      <c r="J18" s="1"/>
    </row>
    <row r="19" spans="1:10" ht="63" customHeight="1">
      <c r="A19" s="19"/>
      <c r="B19" s="18"/>
      <c r="C19" s="17"/>
      <c r="D19" s="17"/>
      <c r="E19" s="17"/>
      <c r="F19" s="17"/>
      <c r="G19" s="17"/>
      <c r="H19" s="63"/>
      <c r="J19" s="1"/>
    </row>
    <row r="20" spans="1:10" ht="51" customHeight="1">
      <c r="A20" s="52" t="s">
        <v>43</v>
      </c>
      <c r="B20" s="53"/>
      <c r="C20" s="53"/>
      <c r="D20" s="53"/>
      <c r="E20" s="53"/>
      <c r="F20" s="53"/>
      <c r="G20" s="53"/>
      <c r="H20" s="54"/>
      <c r="J20" s="1"/>
    </row>
    <row r="21" spans="1:10" ht="51" customHeight="1">
      <c r="A21" s="8" t="s">
        <v>20</v>
      </c>
      <c r="B21" s="16"/>
      <c r="C21" s="16"/>
      <c r="D21" s="16"/>
      <c r="E21" s="16"/>
      <c r="F21" s="16"/>
      <c r="G21" s="16"/>
      <c r="H21" s="70"/>
      <c r="J21" s="1"/>
    </row>
    <row r="22" spans="1:10" ht="33.75" customHeight="1">
      <c r="A22" s="15" t="s">
        <v>5</v>
      </c>
      <c r="B22" s="36" t="s">
        <v>4</v>
      </c>
      <c r="C22" s="36" t="s">
        <v>3</v>
      </c>
      <c r="D22" s="36" t="s">
        <v>19</v>
      </c>
      <c r="E22" s="56" t="s">
        <v>2</v>
      </c>
      <c r="F22" s="56"/>
      <c r="G22" s="36" t="s">
        <v>1</v>
      </c>
      <c r="H22" s="65" t="s">
        <v>0</v>
      </c>
      <c r="I22" s="13"/>
      <c r="J22" s="1"/>
    </row>
    <row r="23" spans="1:10" ht="51" customHeight="1">
      <c r="A23" s="7" t="s">
        <v>18</v>
      </c>
      <c r="B23" s="57" t="s">
        <v>17</v>
      </c>
      <c r="C23" s="57"/>
      <c r="D23" s="57"/>
      <c r="E23" s="57"/>
      <c r="F23" s="57"/>
      <c r="G23" s="6" t="s">
        <v>38</v>
      </c>
      <c r="H23" s="66" t="s">
        <v>38</v>
      </c>
      <c r="I23" s="12"/>
      <c r="J23" s="1"/>
    </row>
    <row r="24" spans="1:10" ht="51" customHeight="1">
      <c r="A24" s="60"/>
      <c r="B24" s="11" t="s">
        <v>16</v>
      </c>
      <c r="C24" s="35" t="s">
        <v>13</v>
      </c>
      <c r="D24" s="35">
        <v>220</v>
      </c>
      <c r="E24" s="58" t="s">
        <v>6</v>
      </c>
      <c r="F24" s="59"/>
      <c r="G24" s="5">
        <v>2490</v>
      </c>
      <c r="H24" s="67">
        <f t="shared" ref="H24:H30" si="0">G24*0.85</f>
        <v>2116.5</v>
      </c>
      <c r="I24" s="12"/>
      <c r="J24" s="1"/>
    </row>
    <row r="25" spans="1:10" ht="51" customHeight="1">
      <c r="A25" s="61"/>
      <c r="B25" s="11" t="s">
        <v>15</v>
      </c>
      <c r="C25" s="35" t="s">
        <v>13</v>
      </c>
      <c r="D25" s="35">
        <v>220</v>
      </c>
      <c r="E25" s="58" t="s">
        <v>6</v>
      </c>
      <c r="F25" s="59"/>
      <c r="G25" s="5">
        <v>2490</v>
      </c>
      <c r="H25" s="67">
        <f t="shared" si="0"/>
        <v>2116.5</v>
      </c>
      <c r="I25" s="12"/>
      <c r="J25" s="1"/>
    </row>
    <row r="26" spans="1:10" ht="51" customHeight="1">
      <c r="A26" s="61"/>
      <c r="B26" s="11" t="s">
        <v>14</v>
      </c>
      <c r="C26" s="35" t="s">
        <v>13</v>
      </c>
      <c r="D26" s="35">
        <v>220</v>
      </c>
      <c r="E26" s="58" t="s">
        <v>6</v>
      </c>
      <c r="F26" s="59"/>
      <c r="G26" s="5">
        <v>2590</v>
      </c>
      <c r="H26" s="67">
        <f t="shared" si="0"/>
        <v>2201.5</v>
      </c>
      <c r="I26" s="12"/>
      <c r="J26" s="1"/>
    </row>
    <row r="27" spans="1:10" ht="51" customHeight="1">
      <c r="A27" s="61"/>
      <c r="B27" s="11" t="s">
        <v>12</v>
      </c>
      <c r="C27" s="35" t="s">
        <v>9</v>
      </c>
      <c r="D27" s="35">
        <v>220</v>
      </c>
      <c r="E27" s="58" t="s">
        <v>6</v>
      </c>
      <c r="F27" s="59"/>
      <c r="G27" s="5">
        <v>2690</v>
      </c>
      <c r="H27" s="67">
        <f t="shared" si="0"/>
        <v>2286.5</v>
      </c>
      <c r="I27" s="12"/>
      <c r="J27" s="1"/>
    </row>
    <row r="28" spans="1:10" ht="51" customHeight="1">
      <c r="A28" s="61"/>
      <c r="B28" s="11" t="s">
        <v>11</v>
      </c>
      <c r="C28" s="35" t="s">
        <v>9</v>
      </c>
      <c r="D28" s="35">
        <v>220</v>
      </c>
      <c r="E28" s="58" t="s">
        <v>6</v>
      </c>
      <c r="F28" s="59"/>
      <c r="G28" s="5">
        <v>2690</v>
      </c>
      <c r="H28" s="67">
        <f t="shared" si="0"/>
        <v>2286.5</v>
      </c>
      <c r="I28" s="12"/>
      <c r="J28" s="1"/>
    </row>
    <row r="29" spans="1:10" ht="51" customHeight="1">
      <c r="A29" s="61"/>
      <c r="B29" s="11" t="s">
        <v>10</v>
      </c>
      <c r="C29" s="35" t="s">
        <v>9</v>
      </c>
      <c r="D29" s="35">
        <v>220</v>
      </c>
      <c r="E29" s="58" t="s">
        <v>6</v>
      </c>
      <c r="F29" s="59"/>
      <c r="G29" s="5">
        <v>2790</v>
      </c>
      <c r="H29" s="67">
        <f t="shared" si="0"/>
        <v>2371.5</v>
      </c>
      <c r="I29" s="12"/>
      <c r="J29" s="1"/>
    </row>
    <row r="30" spans="1:10" ht="51" customHeight="1">
      <c r="A30" s="62"/>
      <c r="B30" s="11" t="s">
        <v>8</v>
      </c>
      <c r="C30" s="35" t="s">
        <v>7</v>
      </c>
      <c r="D30" s="35">
        <v>220</v>
      </c>
      <c r="E30" s="58" t="s">
        <v>6</v>
      </c>
      <c r="F30" s="59"/>
      <c r="G30" s="5">
        <v>2890</v>
      </c>
      <c r="H30" s="67">
        <f t="shared" si="0"/>
        <v>2456.5</v>
      </c>
      <c r="J30" s="1"/>
    </row>
    <row r="31" spans="1:10" ht="141" customHeight="1">
      <c r="A31" s="42"/>
      <c r="B31" s="42"/>
      <c r="C31" s="42"/>
      <c r="D31" s="42"/>
      <c r="E31" s="42"/>
      <c r="F31" s="42"/>
      <c r="G31" s="42"/>
      <c r="H31" s="71"/>
      <c r="I31" s="1"/>
      <c r="J31" s="1"/>
    </row>
    <row r="32" spans="1:10" ht="345.75" customHeight="1">
      <c r="A32" s="37"/>
      <c r="B32" s="38"/>
      <c r="C32" s="39"/>
      <c r="D32" s="40"/>
      <c r="E32" s="40"/>
      <c r="F32" s="40"/>
      <c r="G32" s="41"/>
      <c r="H32" s="72"/>
      <c r="I32" s="1"/>
      <c r="J32" s="1"/>
    </row>
    <row r="33" spans="1:10" ht="45">
      <c r="A33" s="52"/>
      <c r="B33" s="53"/>
      <c r="C33" s="53"/>
      <c r="D33" s="53"/>
      <c r="E33" s="53"/>
      <c r="F33" s="53"/>
      <c r="G33" s="53"/>
      <c r="H33" s="54"/>
      <c r="J33" s="1"/>
    </row>
    <row r="36" spans="1:10" ht="20" customHeight="1">
      <c r="I36" s="1"/>
      <c r="J36" s="1"/>
    </row>
    <row r="38" spans="1:10" ht="19.5" customHeight="1">
      <c r="I38" s="1"/>
      <c r="J38" s="1"/>
    </row>
  </sheetData>
  <mergeCells count="17">
    <mergeCell ref="A33:H33"/>
    <mergeCell ref="B11:F11"/>
    <mergeCell ref="E22:F22"/>
    <mergeCell ref="B23:F23"/>
    <mergeCell ref="E28:F28"/>
    <mergeCell ref="E29:F29"/>
    <mergeCell ref="E30:F30"/>
    <mergeCell ref="A24:A30"/>
    <mergeCell ref="E24:F24"/>
    <mergeCell ref="E25:F25"/>
    <mergeCell ref="E26:F26"/>
    <mergeCell ref="E27:F27"/>
    <mergeCell ref="B6:F6"/>
    <mergeCell ref="E1:G1"/>
    <mergeCell ref="A2:H2"/>
    <mergeCell ref="A3:H3"/>
    <mergeCell ref="A20:H20"/>
  </mergeCells>
  <printOptions horizontalCentered="1"/>
  <pageMargins left="0" right="0" top="0" bottom="0" header="0" footer="0"/>
  <pageSetup paperSize="9" scale="33" orientation="portrait" horizontalDpi="0" verticalDpi="0" r:id="rId1"/>
  <rowBreaks count="1" manualBreakCount="1">
    <brk id="15" max="7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Electrolux</vt:lpstr>
      <vt:lpstr>Electrolux!Область_печати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 Ксения</dc:creator>
  <cp:lastModifiedBy>GENERAL</cp:lastModifiedBy>
  <cp:lastPrinted>2018-04-12T15:12:55Z</cp:lastPrinted>
  <dcterms:created xsi:type="dcterms:W3CDTF">2016-09-23T09:55:42Z</dcterms:created>
  <dcterms:modified xsi:type="dcterms:W3CDTF">2018-06-24T16:09:59Z</dcterms:modified>
</cp:coreProperties>
</file>